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校学生资助管理中心\2019待办事宜\寒假返乡路费补助\2019-2020学年\"/>
    </mc:Choice>
  </mc:AlternateContent>
  <bookViews>
    <workbookView xWindow="0" yWindow="0" windowWidth="20925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/>
  <c r="E20" i="1" l="1"/>
  <c r="D20" i="1"/>
  <c r="C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H4" i="1" l="1"/>
  <c r="H12" i="1"/>
  <c r="H9" i="1"/>
  <c r="H13" i="1"/>
  <c r="H16" i="1"/>
  <c r="H19" i="1"/>
  <c r="H6" i="1"/>
  <c r="H10" i="1"/>
  <c r="H14" i="1"/>
  <c r="H17" i="1"/>
  <c r="H8" i="1"/>
  <c r="H18" i="1"/>
  <c r="H5" i="1"/>
  <c r="H3" i="1"/>
  <c r="H7" i="1"/>
  <c r="H11" i="1"/>
  <c r="H15" i="1"/>
  <c r="F20" i="1"/>
  <c r="H20" i="1" l="1"/>
</calcChain>
</file>

<file path=xl/sharedStrings.xml><?xml version="1.0" encoding="utf-8"?>
<sst xmlns="http://schemas.openxmlformats.org/spreadsheetml/2006/main" count="43" uniqueCount="43">
  <si>
    <t>序号</t>
  </si>
  <si>
    <t>学院</t>
  </si>
  <si>
    <t>特别困难</t>
  </si>
  <si>
    <t>困难</t>
  </si>
  <si>
    <t>其他困难</t>
  </si>
  <si>
    <t>合计</t>
  </si>
  <si>
    <t>1</t>
  </si>
  <si>
    <t>电气工程与自动化学院</t>
  </si>
  <si>
    <t>2</t>
  </si>
  <si>
    <t>机械工程及自动化学院</t>
  </si>
  <si>
    <t>3</t>
  </si>
  <si>
    <t>数学与计算机科学学院（软件学院）</t>
  </si>
  <si>
    <t>4</t>
  </si>
  <si>
    <t>石油化工学院</t>
  </si>
  <si>
    <t>5</t>
  </si>
  <si>
    <t>土木工程学院</t>
  </si>
  <si>
    <t>6</t>
  </si>
  <si>
    <t>环境与资源学院</t>
  </si>
  <si>
    <t>7</t>
  </si>
  <si>
    <t>经济与管理学院</t>
  </si>
  <si>
    <t>8</t>
  </si>
  <si>
    <t>生物科学与工程学院</t>
  </si>
  <si>
    <t>9</t>
  </si>
  <si>
    <t>外国语学院</t>
  </si>
  <si>
    <t>10</t>
  </si>
  <si>
    <t>物理与信息工程学院</t>
  </si>
  <si>
    <t>11</t>
  </si>
  <si>
    <t>化学学院</t>
  </si>
  <si>
    <t>12</t>
  </si>
  <si>
    <t>建筑与城乡规划学院</t>
  </si>
  <si>
    <t>13</t>
  </si>
  <si>
    <t>紫金矿业学院</t>
  </si>
  <si>
    <t>15</t>
  </si>
  <si>
    <t>材料科学与工程学院</t>
  </si>
  <si>
    <t>16</t>
  </si>
  <si>
    <t>法学院</t>
  </si>
  <si>
    <t>18</t>
  </si>
  <si>
    <t>人文社会科学学院</t>
  </si>
  <si>
    <t>19</t>
  </si>
  <si>
    <t>梅努斯国际工程学院</t>
  </si>
  <si>
    <t>总计</t>
  </si>
  <si>
    <t>分配金额</t>
    <phoneticPr fontId="4" type="noConversion"/>
  </si>
  <si>
    <t>2019-2020学年福州大学各学院本科生返乡路费补助金额分配表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</si>
</sst>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J6" sqref="J6"/>
    </sheetView>
  </sheetViews>
  <sheetFormatPr defaultColWidth="9" defaultRowHeight="13.5" x14ac:dyDescent="0.15"/>
  <cols>
    <col min="1" max="1" width="6.375" customWidth="1"/>
    <col min="2" max="2" width="40.125" customWidth="1"/>
    <col min="3" max="5" width="11.75" customWidth="1"/>
    <col min="6" max="6" width="17.625" customWidth="1"/>
    <col min="7" max="7" width="13.375" style="4" hidden="1" customWidth="1"/>
    <col min="8" max="8" width="11.875" style="5" customWidth="1"/>
  </cols>
  <sheetData>
    <row r="1" spans="1:8" ht="34.5" customHeight="1" x14ac:dyDescent="0.15">
      <c r="A1" s="8" t="s">
        <v>42</v>
      </c>
      <c r="B1" s="8"/>
      <c r="C1" s="8"/>
      <c r="D1" s="8"/>
      <c r="E1" s="8"/>
      <c r="F1" s="8"/>
      <c r="G1" s="8"/>
      <c r="H1" s="8"/>
    </row>
    <row r="2" spans="1:8" ht="18.7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H2" s="6" t="s">
        <v>41</v>
      </c>
    </row>
    <row r="3" spans="1:8" ht="18.75" x14ac:dyDescent="0.15">
      <c r="A3" s="2" t="s">
        <v>6</v>
      </c>
      <c r="B3" s="3" t="s">
        <v>7</v>
      </c>
      <c r="C3" s="3">
        <v>54</v>
      </c>
      <c r="D3" s="3">
        <v>262</v>
      </c>
      <c r="E3" s="1">
        <v>6</v>
      </c>
      <c r="F3" s="1">
        <f t="shared" ref="F3:F20" si="0">SUM(C3:E3)</f>
        <v>322</v>
      </c>
      <c r="G3" s="4">
        <f>F3/3392</f>
        <v>9.4929245283018868E-2</v>
      </c>
      <c r="H3" s="7">
        <f t="shared" ref="H3:H20" si="1">20*G3</f>
        <v>1.8985849056603774</v>
      </c>
    </row>
    <row r="4" spans="1:8" ht="18.75" x14ac:dyDescent="0.15">
      <c r="A4" s="2" t="s">
        <v>8</v>
      </c>
      <c r="B4" s="3" t="s">
        <v>9</v>
      </c>
      <c r="C4" s="3">
        <v>70</v>
      </c>
      <c r="D4" s="3">
        <v>211</v>
      </c>
      <c r="E4" s="1">
        <v>8</v>
      </c>
      <c r="F4" s="1">
        <f t="shared" si="0"/>
        <v>289</v>
      </c>
      <c r="G4" s="4">
        <f t="shared" ref="G4:G20" si="2">F4/3392</f>
        <v>8.5200471698113206E-2</v>
      </c>
      <c r="H4" s="7">
        <f t="shared" si="1"/>
        <v>1.704009433962264</v>
      </c>
    </row>
    <row r="5" spans="1:8" ht="18.75" x14ac:dyDescent="0.15">
      <c r="A5" s="2" t="s">
        <v>10</v>
      </c>
      <c r="B5" s="3" t="s">
        <v>11</v>
      </c>
      <c r="C5" s="3">
        <v>81</v>
      </c>
      <c r="D5" s="3">
        <v>265</v>
      </c>
      <c r="E5" s="1">
        <v>3</v>
      </c>
      <c r="F5" s="1">
        <f t="shared" si="0"/>
        <v>349</v>
      </c>
      <c r="G5" s="4">
        <f t="shared" si="2"/>
        <v>0.10288915094339622</v>
      </c>
      <c r="H5" s="7">
        <f t="shared" si="1"/>
        <v>2.0577830188679243</v>
      </c>
    </row>
    <row r="6" spans="1:8" ht="18.75" x14ac:dyDescent="0.15">
      <c r="A6" s="2" t="s">
        <v>12</v>
      </c>
      <c r="B6" s="3" t="s">
        <v>13</v>
      </c>
      <c r="C6" s="3">
        <v>47</v>
      </c>
      <c r="D6" s="3">
        <v>136</v>
      </c>
      <c r="E6" s="1">
        <v>0</v>
      </c>
      <c r="F6" s="1">
        <f t="shared" si="0"/>
        <v>183</v>
      </c>
      <c r="G6" s="4">
        <f t="shared" si="2"/>
        <v>5.3950471698113206E-2</v>
      </c>
      <c r="H6" s="7">
        <f t="shared" si="1"/>
        <v>1.079009433962264</v>
      </c>
    </row>
    <row r="7" spans="1:8" ht="18.75" x14ac:dyDescent="0.15">
      <c r="A7" s="2" t="s">
        <v>14</v>
      </c>
      <c r="B7" s="3" t="s">
        <v>15</v>
      </c>
      <c r="C7" s="3">
        <v>73</v>
      </c>
      <c r="D7" s="3">
        <v>221</v>
      </c>
      <c r="E7" s="1">
        <v>10</v>
      </c>
      <c r="F7" s="1">
        <f t="shared" si="0"/>
        <v>304</v>
      </c>
      <c r="G7" s="4">
        <f t="shared" si="2"/>
        <v>8.9622641509433956E-2</v>
      </c>
      <c r="H7" s="7">
        <f t="shared" si="1"/>
        <v>1.7924528301886791</v>
      </c>
    </row>
    <row r="8" spans="1:8" ht="18.75" x14ac:dyDescent="0.15">
      <c r="A8" s="2" t="s">
        <v>16</v>
      </c>
      <c r="B8" s="3" t="s">
        <v>17</v>
      </c>
      <c r="C8" s="3">
        <v>58</v>
      </c>
      <c r="D8" s="3">
        <v>88</v>
      </c>
      <c r="E8" s="1">
        <v>2</v>
      </c>
      <c r="F8" s="1">
        <f t="shared" si="0"/>
        <v>148</v>
      </c>
      <c r="G8" s="4">
        <f t="shared" si="2"/>
        <v>4.363207547169811E-2</v>
      </c>
      <c r="H8" s="7">
        <f t="shared" si="1"/>
        <v>0.87264150943396224</v>
      </c>
    </row>
    <row r="9" spans="1:8" ht="18.75" x14ac:dyDescent="0.15">
      <c r="A9" s="2" t="s">
        <v>18</v>
      </c>
      <c r="B9" s="3" t="s">
        <v>19</v>
      </c>
      <c r="C9" s="3">
        <v>129</v>
      </c>
      <c r="D9" s="3">
        <v>402</v>
      </c>
      <c r="E9" s="1">
        <v>8</v>
      </c>
      <c r="F9" s="1">
        <f t="shared" si="0"/>
        <v>539</v>
      </c>
      <c r="G9" s="4">
        <f t="shared" si="2"/>
        <v>0.15890330188679244</v>
      </c>
      <c r="H9" s="7">
        <f t="shared" si="1"/>
        <v>3.1780660377358489</v>
      </c>
    </row>
    <row r="10" spans="1:8" ht="18.75" x14ac:dyDescent="0.15">
      <c r="A10" s="2" t="s">
        <v>20</v>
      </c>
      <c r="B10" s="3" t="s">
        <v>21</v>
      </c>
      <c r="C10" s="3">
        <v>29</v>
      </c>
      <c r="D10" s="3">
        <v>98</v>
      </c>
      <c r="E10" s="1">
        <v>1</v>
      </c>
      <c r="F10" s="1">
        <f t="shared" si="0"/>
        <v>128</v>
      </c>
      <c r="G10" s="4">
        <f t="shared" si="2"/>
        <v>3.7735849056603772E-2</v>
      </c>
      <c r="H10" s="7">
        <f t="shared" si="1"/>
        <v>0.75471698113207542</v>
      </c>
    </row>
    <row r="11" spans="1:8" ht="18.75" x14ac:dyDescent="0.15">
      <c r="A11" s="2" t="s">
        <v>22</v>
      </c>
      <c r="B11" s="3" t="s">
        <v>23</v>
      </c>
      <c r="C11" s="3">
        <v>26</v>
      </c>
      <c r="D11" s="3">
        <v>80</v>
      </c>
      <c r="E11" s="1">
        <v>2</v>
      </c>
      <c r="F11" s="1">
        <f t="shared" si="0"/>
        <v>108</v>
      </c>
      <c r="G11" s="4">
        <f t="shared" si="2"/>
        <v>3.1839622641509434E-2</v>
      </c>
      <c r="H11" s="7">
        <f t="shared" si="1"/>
        <v>0.6367924528301887</v>
      </c>
    </row>
    <row r="12" spans="1:8" ht="18.75" x14ac:dyDescent="0.15">
      <c r="A12" s="2" t="s">
        <v>24</v>
      </c>
      <c r="B12" s="3" t="s">
        <v>25</v>
      </c>
      <c r="C12" s="3">
        <v>114</v>
      </c>
      <c r="D12" s="3">
        <v>296</v>
      </c>
      <c r="E12" s="1">
        <v>7</v>
      </c>
      <c r="F12" s="1">
        <f t="shared" si="0"/>
        <v>417</v>
      </c>
      <c r="G12" s="4">
        <f t="shared" si="2"/>
        <v>0.12293632075471699</v>
      </c>
      <c r="H12" s="7">
        <f t="shared" si="1"/>
        <v>2.4587264150943398</v>
      </c>
    </row>
    <row r="13" spans="1:8" ht="18.75" x14ac:dyDescent="0.15">
      <c r="A13" s="2" t="s">
        <v>26</v>
      </c>
      <c r="B13" s="3" t="s">
        <v>27</v>
      </c>
      <c r="C13" s="3">
        <v>32</v>
      </c>
      <c r="D13" s="3">
        <v>78</v>
      </c>
      <c r="E13" s="1">
        <v>3</v>
      </c>
      <c r="F13" s="1">
        <f t="shared" si="0"/>
        <v>113</v>
      </c>
      <c r="G13" s="4">
        <f t="shared" si="2"/>
        <v>3.3313679245283022E-2</v>
      </c>
      <c r="H13" s="7">
        <f t="shared" si="1"/>
        <v>0.66627358490566047</v>
      </c>
    </row>
    <row r="14" spans="1:8" ht="18.75" x14ac:dyDescent="0.15">
      <c r="A14" s="2" t="s">
        <v>28</v>
      </c>
      <c r="B14" s="3" t="s">
        <v>29</v>
      </c>
      <c r="C14" s="3">
        <v>27</v>
      </c>
      <c r="D14" s="3">
        <v>76</v>
      </c>
      <c r="E14" s="1">
        <v>1</v>
      </c>
      <c r="F14" s="1">
        <f t="shared" si="0"/>
        <v>104</v>
      </c>
      <c r="G14" s="4">
        <f t="shared" si="2"/>
        <v>3.0660377358490566E-2</v>
      </c>
      <c r="H14" s="7">
        <f t="shared" si="1"/>
        <v>0.6132075471698113</v>
      </c>
    </row>
    <row r="15" spans="1:8" ht="18.75" x14ac:dyDescent="0.15">
      <c r="A15" s="2" t="s">
        <v>30</v>
      </c>
      <c r="B15" s="3" t="s">
        <v>31</v>
      </c>
      <c r="C15" s="3">
        <v>40</v>
      </c>
      <c r="D15" s="3">
        <v>79</v>
      </c>
      <c r="E15" s="1">
        <v>4</v>
      </c>
      <c r="F15" s="1">
        <f t="shared" si="0"/>
        <v>123</v>
      </c>
      <c r="G15" s="4">
        <f t="shared" si="2"/>
        <v>3.6261792452830191E-2</v>
      </c>
      <c r="H15" s="7">
        <f t="shared" si="1"/>
        <v>0.72523584905660377</v>
      </c>
    </row>
    <row r="16" spans="1:8" ht="18.75" x14ac:dyDescent="0.15">
      <c r="A16" s="2" t="s">
        <v>32</v>
      </c>
      <c r="B16" s="3" t="s">
        <v>33</v>
      </c>
      <c r="C16" s="3">
        <v>35</v>
      </c>
      <c r="D16" s="3">
        <v>67</v>
      </c>
      <c r="E16" s="1">
        <v>0</v>
      </c>
      <c r="F16" s="1">
        <f t="shared" si="0"/>
        <v>102</v>
      </c>
      <c r="G16" s="4">
        <f t="shared" si="2"/>
        <v>3.0070754716981132E-2</v>
      </c>
      <c r="H16" s="7">
        <f t="shared" si="1"/>
        <v>0.60141509433962259</v>
      </c>
    </row>
    <row r="17" spans="1:8" ht="18.75" x14ac:dyDescent="0.15">
      <c r="A17" s="2" t="s">
        <v>34</v>
      </c>
      <c r="B17" s="3" t="s">
        <v>35</v>
      </c>
      <c r="C17" s="3">
        <v>22</v>
      </c>
      <c r="D17" s="3">
        <v>32</v>
      </c>
      <c r="E17" s="1">
        <v>0</v>
      </c>
      <c r="F17" s="1">
        <f t="shared" si="0"/>
        <v>54</v>
      </c>
      <c r="G17" s="4">
        <f t="shared" si="2"/>
        <v>1.5919811320754717E-2</v>
      </c>
      <c r="H17" s="7">
        <f t="shared" si="1"/>
        <v>0.31839622641509435</v>
      </c>
    </row>
    <row r="18" spans="1:8" ht="18.75" x14ac:dyDescent="0.15">
      <c r="A18" s="2" t="s">
        <v>36</v>
      </c>
      <c r="B18" s="3" t="s">
        <v>37</v>
      </c>
      <c r="C18" s="3">
        <v>32</v>
      </c>
      <c r="D18" s="3">
        <v>72</v>
      </c>
      <c r="E18" s="1">
        <v>4</v>
      </c>
      <c r="F18" s="1">
        <f t="shared" si="0"/>
        <v>108</v>
      </c>
      <c r="G18" s="4">
        <f t="shared" si="2"/>
        <v>3.1839622641509434E-2</v>
      </c>
      <c r="H18" s="7">
        <f t="shared" si="1"/>
        <v>0.6367924528301887</v>
      </c>
    </row>
    <row r="19" spans="1:8" ht="18.75" x14ac:dyDescent="0.15">
      <c r="A19" s="2" t="s">
        <v>38</v>
      </c>
      <c r="B19" s="3" t="s">
        <v>39</v>
      </c>
      <c r="C19" s="3">
        <v>1</v>
      </c>
      <c r="D19" s="3">
        <v>0</v>
      </c>
      <c r="E19" s="3">
        <v>0</v>
      </c>
      <c r="F19" s="1">
        <f t="shared" si="0"/>
        <v>1</v>
      </c>
      <c r="G19" s="4">
        <f t="shared" si="2"/>
        <v>2.9481132075471697E-4</v>
      </c>
      <c r="H19" s="7">
        <f t="shared" si="1"/>
        <v>5.8962264150943392E-3</v>
      </c>
    </row>
    <row r="20" spans="1:8" ht="18.75" x14ac:dyDescent="0.15">
      <c r="A20" s="3" t="s">
        <v>40</v>
      </c>
      <c r="B20" s="3"/>
      <c r="C20" s="3">
        <f>SUM(C3:C19)</f>
        <v>870</v>
      </c>
      <c r="D20" s="3">
        <f>SUM(D3:D19)</f>
        <v>2463</v>
      </c>
      <c r="E20" s="3">
        <f>SUM(E3:E19)</f>
        <v>59</v>
      </c>
      <c r="F20" s="3">
        <f t="shared" si="0"/>
        <v>3392</v>
      </c>
      <c r="G20" s="4">
        <f t="shared" si="2"/>
        <v>1</v>
      </c>
      <c r="H20" s="7">
        <f t="shared" si="1"/>
        <v>20</v>
      </c>
    </row>
  </sheetData>
  <mergeCells count="1">
    <mergeCell ref="A1:H1"/>
  </mergeCells>
  <phoneticPr fontId="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2019-11-25T01:26:00Z</dcterms:created>
  <dcterms:modified xsi:type="dcterms:W3CDTF">2019-12-17T00:56:54Z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